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WA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"/>
    <numFmt numFmtId="165" formatCode="0.0 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A6A5E"/>
    </font>
    <font>
      <b val="1"/>
    </font>
    <font>
      <b val="1"/>
      <color rgb="00C2185B"/>
    </font>
  </fonts>
  <fills count="4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F3E6DC"/>
      </patternFill>
    </fill>
  </fills>
  <borders count="2">
    <border>
      <left/>
      <right/>
      <top/>
      <bottom/>
      <diagonal/>
    </border>
    <border>
      <top style="thin">
        <color rgb="002D1B0E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horizontal="left"/>
    </xf>
    <xf numFmtId="0" fontId="3" fillId="3" borderId="0" applyAlignment="1" pivotButton="0" quotePrefix="0" xfId="0">
      <alignment horizontal="center"/>
    </xf>
    <xf numFmtId="0" fontId="4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1" pivotButton="0" quotePrefix="0" xfId="0"/>
    <xf numFmtId="164" fontId="3" fillId="0" borderId="1" pivotButton="0" quotePrefix="0" xfId="0"/>
    <xf numFmtId="165" fontId="3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6" customWidth="1" min="15" max="15"/>
  </cols>
  <sheetData>
    <row r="1">
      <c r="A1" s="1" t="inlineStr">
        <is>
          <t>Gastronomie-BWA (Monatsvergleich)</t>
        </is>
      </c>
    </row>
    <row r="2">
      <c r="A2" s="2" t="inlineStr">
        <is>
          <t>Gelbe Felder ausfüllen, alles andere rechnet sich. Vorlage von gastronario.de, Stand Oktober 2026.</t>
        </is>
      </c>
    </row>
    <row r="3">
      <c r="A3" t="inlineStr">
        <is>
          <t>Betrieb:</t>
        </is>
      </c>
      <c r="B3" s="3" t="n"/>
      <c r="D3" t="inlineStr">
        <is>
          <t>Jahr:</t>
        </is>
      </c>
      <c r="E3" s="3" t="n"/>
    </row>
    <row r="5">
      <c r="A5" s="4" t="inlineStr">
        <is>
          <t>Position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Mär</t>
        </is>
      </c>
      <c r="E5" s="5" t="inlineStr">
        <is>
          <t>Apr</t>
        </is>
      </c>
      <c r="F5" s="5" t="inlineStr">
        <is>
          <t>Mai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Okt</t>
        </is>
      </c>
      <c r="L5" s="5" t="inlineStr">
        <is>
          <t>Nov</t>
        </is>
      </c>
      <c r="M5" s="5" t="inlineStr">
        <is>
          <t>Dez</t>
        </is>
      </c>
      <c r="N5" s="5" t="inlineStr">
        <is>
          <t>Jahr</t>
        </is>
      </c>
      <c r="O5" s="5" t="inlineStr">
        <is>
          <t>Anteil am Umsatz</t>
        </is>
      </c>
    </row>
    <row r="6">
      <c r="A6" s="6" t="inlineStr">
        <is>
          <t>Umsatz (netto, ohne Umsatzsteuer)</t>
        </is>
      </c>
    </row>
    <row r="7">
      <c r="A7" t="inlineStr">
        <is>
          <t>Speisen (7 %)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  <c r="O7" s="9">
        <f>IF($N$10=0,"",N7/$N$10)</f>
        <v/>
      </c>
    </row>
    <row r="8">
      <c r="A8" t="inlineStr">
        <is>
          <t>Getränke (19 %)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  <c r="O8" s="9">
        <f>IF($N$10=0,"",N8/$N$10)</f>
        <v/>
      </c>
    </row>
    <row r="9">
      <c r="A9" t="inlineStr">
        <is>
          <t>Außer-Haus, Catering, Gutscheine, sonstige Erlöse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>
        <f>SUM(B9:M9)</f>
        <v/>
      </c>
      <c r="O9" s="9">
        <f>IF($N$10=0,"",N9/$N$10)</f>
        <v/>
      </c>
    </row>
    <row r="10">
      <c r="A10" s="10" t="inlineStr">
        <is>
          <t>Umsatz gesamt</t>
        </is>
      </c>
      <c r="B10" s="11">
        <f>B7+B8+B9</f>
        <v/>
      </c>
      <c r="C10" s="11">
        <f>C7+C8+C9</f>
        <v/>
      </c>
      <c r="D10" s="11">
        <f>D7+D8+D9</f>
        <v/>
      </c>
      <c r="E10" s="11">
        <f>E7+E8+E9</f>
        <v/>
      </c>
      <c r="F10" s="11">
        <f>F7+F8+F9</f>
        <v/>
      </c>
      <c r="G10" s="11">
        <f>G7+G8+G9</f>
        <v/>
      </c>
      <c r="H10" s="11">
        <f>H7+H8+H9</f>
        <v/>
      </c>
      <c r="I10" s="11">
        <f>I7+I8+I9</f>
        <v/>
      </c>
      <c r="J10" s="11">
        <f>J7+J8+J9</f>
        <v/>
      </c>
      <c r="K10" s="11">
        <f>K7+K8+K9</f>
        <v/>
      </c>
      <c r="L10" s="11">
        <f>L7+L8+L9</f>
        <v/>
      </c>
      <c r="M10" s="11">
        <f>M7+M8+M9</f>
        <v/>
      </c>
      <c r="N10" s="11">
        <f>SUM(B10:M10)</f>
        <v/>
      </c>
      <c r="O10" s="12">
        <f>IF($N$10=0,"",N10/$N$10)</f>
        <v/>
      </c>
    </row>
    <row r="11">
      <c r="A11" s="6" t="inlineStr">
        <is>
          <t>Wareneinsatz</t>
        </is>
      </c>
    </row>
    <row r="12">
      <c r="A12" t="inlineStr">
        <is>
          <t>Wareneinsatz Speisen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  <c r="O12" s="9">
        <f>IF($N$10=0,"",N12/$N$10)</f>
        <v/>
      </c>
    </row>
    <row r="13">
      <c r="A13" t="inlineStr">
        <is>
          <t>Wareneinsatz Getränke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>
        <f>SUM(B13:M13)</f>
        <v/>
      </c>
      <c r="O13" s="9">
        <f>IF($N$10=0,"",N13/$N$10)</f>
        <v/>
      </c>
    </row>
    <row r="14">
      <c r="A14" s="10" t="inlineStr">
        <is>
          <t>Wareneinsatz gesamt</t>
        </is>
      </c>
      <c r="B14" s="11">
        <f>B12+B13</f>
        <v/>
      </c>
      <c r="C14" s="11">
        <f>C12+C13</f>
        <v/>
      </c>
      <c r="D14" s="11">
        <f>D12+D13</f>
        <v/>
      </c>
      <c r="E14" s="11">
        <f>E12+E13</f>
        <v/>
      </c>
      <c r="F14" s="11">
        <f>F12+F13</f>
        <v/>
      </c>
      <c r="G14" s="11">
        <f>G12+G13</f>
        <v/>
      </c>
      <c r="H14" s="11">
        <f>H12+H13</f>
        <v/>
      </c>
      <c r="I14" s="11">
        <f>I12+I13</f>
        <v/>
      </c>
      <c r="J14" s="11">
        <f>J12+J13</f>
        <v/>
      </c>
      <c r="K14" s="11">
        <f>K12+K13</f>
        <v/>
      </c>
      <c r="L14" s="11">
        <f>L12+L13</f>
        <v/>
      </c>
      <c r="M14" s="11">
        <f>M12+M13</f>
        <v/>
      </c>
      <c r="N14" s="11">
        <f>SUM(B14:M14)</f>
        <v/>
      </c>
      <c r="O14" s="12">
        <f>IF($N$10=0,"",N14/$N$10)</f>
        <v/>
      </c>
    </row>
    <row r="15">
      <c r="A15" s="10" t="inlineStr">
        <is>
          <t>Rohertrag</t>
        </is>
      </c>
      <c r="B15" s="11">
        <f>B10-B14</f>
        <v/>
      </c>
      <c r="C15" s="11">
        <f>C10-C14</f>
        <v/>
      </c>
      <c r="D15" s="11">
        <f>D10-D14</f>
        <v/>
      </c>
      <c r="E15" s="11">
        <f>E10-E14</f>
        <v/>
      </c>
      <c r="F15" s="11">
        <f>F10-F14</f>
        <v/>
      </c>
      <c r="G15" s="11">
        <f>G10-G14</f>
        <v/>
      </c>
      <c r="H15" s="11">
        <f>H10-H14</f>
        <v/>
      </c>
      <c r="I15" s="11">
        <f>I10-I14</f>
        <v/>
      </c>
      <c r="J15" s="11">
        <f>J10-J14</f>
        <v/>
      </c>
      <c r="K15" s="11">
        <f>K10-K14</f>
        <v/>
      </c>
      <c r="L15" s="11">
        <f>L10-L14</f>
        <v/>
      </c>
      <c r="M15" s="11">
        <f>M10-M14</f>
        <v/>
      </c>
      <c r="N15" s="11">
        <f>SUM(B15:M15)</f>
        <v/>
      </c>
      <c r="O15" s="12">
        <f>IF($N$10=0,"",N15/$N$10)</f>
        <v/>
      </c>
    </row>
    <row r="16">
      <c r="A16" s="6" t="inlineStr">
        <is>
          <t>Kosten</t>
        </is>
      </c>
    </row>
    <row r="17">
      <c r="A17" t="inlineStr">
        <is>
          <t>Löhne und Gehälter (brutto)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  <c r="O17" s="9">
        <f>IF($N$10=0,"",N17/$N$10)</f>
        <v/>
      </c>
    </row>
    <row r="18">
      <c r="A18" t="inlineStr">
        <is>
          <t>Arbeitgeberanteile Sozialversicherung, Minijob-Pauschalen, Umlagen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  <c r="O18" s="9">
        <f>IF($N$10=0,"",N18/$N$10)</f>
        <v/>
      </c>
    </row>
    <row r="19">
      <c r="A19" t="inlineStr">
        <is>
          <t>Berufsgenossenschaft (BGN)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  <c r="O19" s="9">
        <f>IF($N$10=0,"",N19/$N$10)</f>
        <v/>
      </c>
    </row>
    <row r="20">
      <c r="A20" s="10" t="inlineStr">
        <is>
          <t>Personalkosten gesamt</t>
        </is>
      </c>
      <c r="B20" s="11">
        <f>B17+B18+B19</f>
        <v/>
      </c>
      <c r="C20" s="11">
        <f>C17+C18+C19</f>
        <v/>
      </c>
      <c r="D20" s="11">
        <f>D17+D18+D19</f>
        <v/>
      </c>
      <c r="E20" s="11">
        <f>E17+E18+E19</f>
        <v/>
      </c>
      <c r="F20" s="11">
        <f>F17+F18+F19</f>
        <v/>
      </c>
      <c r="G20" s="11">
        <f>G17+G18+G19</f>
        <v/>
      </c>
      <c r="H20" s="11">
        <f>H17+H18+H19</f>
        <v/>
      </c>
      <c r="I20" s="11">
        <f>I17+I18+I19</f>
        <v/>
      </c>
      <c r="J20" s="11">
        <f>J17+J18+J19</f>
        <v/>
      </c>
      <c r="K20" s="11">
        <f>K17+K18+K19</f>
        <v/>
      </c>
      <c r="L20" s="11">
        <f>L17+L18+L19</f>
        <v/>
      </c>
      <c r="M20" s="11">
        <f>M17+M18+M19</f>
        <v/>
      </c>
      <c r="N20" s="11">
        <f>SUM(B20:M20)</f>
        <v/>
      </c>
      <c r="O20" s="12">
        <f>IF($N$10=0,"",N20/$N$10)</f>
        <v/>
      </c>
    </row>
    <row r="21">
      <c r="A21" t="inlineStr">
        <is>
          <t>Miete und Nebenkosten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  <c r="O21" s="9">
        <f>IF($N$10=0,"",N21/$N$10)</f>
        <v/>
      </c>
    </row>
    <row r="22">
      <c r="A22" t="inlineStr">
        <is>
          <t>Strom, Gas, Wasser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>
        <f>SUM(B22:M22)</f>
        <v/>
      </c>
      <c r="O22" s="9">
        <f>IF($N$10=0,"",N22/$N$10)</f>
        <v/>
      </c>
    </row>
    <row r="23">
      <c r="A23" s="10" t="inlineStr">
        <is>
          <t>Raumkosten gesamt</t>
        </is>
      </c>
      <c r="B23" s="11">
        <f>B21+B22</f>
        <v/>
      </c>
      <c r="C23" s="11">
        <f>C21+C22</f>
        <v/>
      </c>
      <c r="D23" s="11">
        <f>D21+D22</f>
        <v/>
      </c>
      <c r="E23" s="11">
        <f>E21+E22</f>
        <v/>
      </c>
      <c r="F23" s="11">
        <f>F21+F22</f>
        <v/>
      </c>
      <c r="G23" s="11">
        <f>G21+G22</f>
        <v/>
      </c>
      <c r="H23" s="11">
        <f>H21+H22</f>
        <v/>
      </c>
      <c r="I23" s="11">
        <f>I21+I22</f>
        <v/>
      </c>
      <c r="J23" s="11">
        <f>J21+J22</f>
        <v/>
      </c>
      <c r="K23" s="11">
        <f>K21+K22</f>
        <v/>
      </c>
      <c r="L23" s="11">
        <f>L21+L22</f>
        <v/>
      </c>
      <c r="M23" s="11">
        <f>M21+M22</f>
        <v/>
      </c>
      <c r="N23" s="11">
        <f>SUM(B23:M23)</f>
        <v/>
      </c>
      <c r="O23" s="12">
        <f>IF($N$10=0,"",N23/$N$10)</f>
        <v/>
      </c>
    </row>
    <row r="24">
      <c r="A24" t="inlineStr">
        <is>
          <t>Versicherungen und Beiträge (IHK, GEMA, Rundfunk)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>
        <f>SUM(B24:M24)</f>
        <v/>
      </c>
      <c r="O24" s="9">
        <f>IF($N$10=0,"",N24/$N$10)</f>
        <v/>
      </c>
    </row>
    <row r="25">
      <c r="A25" t="inlineStr">
        <is>
          <t>Werbung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>
        <f>SUM(B25:M25)</f>
        <v/>
      </c>
      <c r="O25" s="9">
        <f>IF($N$10=0,"",N25/$N$10)</f>
        <v/>
      </c>
    </row>
    <row r="26">
      <c r="A26" t="inlineStr">
        <is>
          <t>Reparatur und Instandhaltung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>
        <f>SUM(B26:M26)</f>
        <v/>
      </c>
      <c r="O26" s="9">
        <f>IF($N$10=0,"",N26/$N$10)</f>
        <v/>
      </c>
    </row>
    <row r="27">
      <c r="A27" t="inlineStr">
        <is>
          <t>Leasing und Miete für Geräte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>
        <f>SUM(B27:M27)</f>
        <v/>
      </c>
      <c r="O27" s="9">
        <f>IF($N$10=0,"",N27/$N$10)</f>
        <v/>
      </c>
    </row>
    <row r="28">
      <c r="A28" t="inlineStr">
        <is>
          <t>Kasse, Software, Telefon, Internet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8">
        <f>SUM(B28:M28)</f>
        <v/>
      </c>
      <c r="O28" s="9">
        <f>IF($N$10=0,"",N28/$N$10)</f>
        <v/>
      </c>
    </row>
    <row r="29">
      <c r="A29" t="inlineStr">
        <is>
          <t>Steuerberatung und Buchhaltung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>
        <f>SUM(B29:M29)</f>
        <v/>
      </c>
      <c r="O29" s="9">
        <f>IF($N$10=0,"",N29/$N$10)</f>
        <v/>
      </c>
    </row>
    <row r="30">
      <c r="A30" t="inlineStr">
        <is>
          <t>Reinigung, Wäsche, Verbrauchsmaterial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8">
        <f>SUM(B30:M30)</f>
        <v/>
      </c>
      <c r="O30" s="9">
        <f>IF($N$10=0,"",N30/$N$10)</f>
        <v/>
      </c>
    </row>
    <row r="31">
      <c r="A31" t="inlineStr">
        <is>
          <t>Zahlungsgebühren (Kartenzahlung, Lieferplattformen)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>
        <f>SUM(B31:M31)</f>
        <v/>
      </c>
      <c r="O31" s="9">
        <f>IF($N$10=0,"",N31/$N$10)</f>
        <v/>
      </c>
    </row>
    <row r="32">
      <c r="A32" t="inlineStr">
        <is>
          <t>Sonstige Kosten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8">
        <f>SUM(B32:M32)</f>
        <v/>
      </c>
      <c r="O32" s="9">
        <f>IF($N$10=0,"",N32/$N$10)</f>
        <v/>
      </c>
    </row>
    <row r="33">
      <c r="A33" t="inlineStr">
        <is>
          <t>Abschreibungen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8">
        <f>SUM(B33:M33)</f>
        <v/>
      </c>
      <c r="O33" s="9">
        <f>IF($N$10=0,"",N33/$N$10)</f>
        <v/>
      </c>
    </row>
    <row r="34">
      <c r="A34" t="inlineStr">
        <is>
          <t>Zinsen</t>
        </is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8">
        <f>SUM(B34:M34)</f>
        <v/>
      </c>
      <c r="O34" s="9">
        <f>IF($N$10=0,"",N34/$N$10)</f>
        <v/>
      </c>
    </row>
    <row r="35">
      <c r="A35" s="10" t="inlineStr">
        <is>
          <t>Sonstige Kosten gesamt</t>
        </is>
      </c>
      <c r="B35" s="11">
        <f>B24+B25+B26+B27+B28+B29+B30+B31+B32+B33+B34</f>
        <v/>
      </c>
      <c r="C35" s="11">
        <f>C24+C25+C26+C27+C28+C29+C30+C31+C32+C33+C34</f>
        <v/>
      </c>
      <c r="D35" s="11">
        <f>D24+D25+D26+D27+D28+D29+D30+D31+D32+D33+D34</f>
        <v/>
      </c>
      <c r="E35" s="11">
        <f>E24+E25+E26+E27+E28+E29+E30+E31+E32+E33+E34</f>
        <v/>
      </c>
      <c r="F35" s="11">
        <f>F24+F25+F26+F27+F28+F29+F30+F31+F32+F33+F34</f>
        <v/>
      </c>
      <c r="G35" s="11">
        <f>G24+G25+G26+G27+G28+G29+G30+G31+G32+G33+G34</f>
        <v/>
      </c>
      <c r="H35" s="11">
        <f>H24+H25+H26+H27+H28+H29+H30+H31+H32+H33+H34</f>
        <v/>
      </c>
      <c r="I35" s="11">
        <f>I24+I25+I26+I27+I28+I29+I30+I31+I32+I33+I34</f>
        <v/>
      </c>
      <c r="J35" s="11">
        <f>J24+J25+J26+J27+J28+J29+J30+J31+J32+J33+J34</f>
        <v/>
      </c>
      <c r="K35" s="11">
        <f>K24+K25+K26+K27+K28+K29+K30+K31+K32+K33+K34</f>
        <v/>
      </c>
      <c r="L35" s="11">
        <f>L24+L25+L26+L27+L28+L29+L30+L31+L32+L33+L34</f>
        <v/>
      </c>
      <c r="M35" s="11">
        <f>M24+M25+M26+M27+M28+M29+M30+M31+M32+M33+M34</f>
        <v/>
      </c>
      <c r="N35" s="11">
        <f>SUM(B35:M35)</f>
        <v/>
      </c>
      <c r="O35" s="12">
        <f>IF($N$10=0,"",N35/$N$10)</f>
        <v/>
      </c>
    </row>
    <row r="36">
      <c r="A36" s="10" t="inlineStr">
        <is>
          <t>Kosten gesamt</t>
        </is>
      </c>
      <c r="B36" s="11">
        <f>B20+B23+B35</f>
        <v/>
      </c>
      <c r="C36" s="11">
        <f>C20+C23+C35</f>
        <v/>
      </c>
      <c r="D36" s="11">
        <f>D20+D23+D35</f>
        <v/>
      </c>
      <c r="E36" s="11">
        <f>E20+E23+E35</f>
        <v/>
      </c>
      <c r="F36" s="11">
        <f>F20+F23+F35</f>
        <v/>
      </c>
      <c r="G36" s="11">
        <f>G20+G23+G35</f>
        <v/>
      </c>
      <c r="H36" s="11">
        <f>H20+H23+H35</f>
        <v/>
      </c>
      <c r="I36" s="11">
        <f>I20+I23+I35</f>
        <v/>
      </c>
      <c r="J36" s="11">
        <f>J20+J23+J35</f>
        <v/>
      </c>
      <c r="K36" s="11">
        <f>K20+K23+K35</f>
        <v/>
      </c>
      <c r="L36" s="11">
        <f>L20+L23+L35</f>
        <v/>
      </c>
      <c r="M36" s="11">
        <f>M20+M23+M35</f>
        <v/>
      </c>
      <c r="N36" s="11">
        <f>SUM(B36:M36)</f>
        <v/>
      </c>
      <c r="O36" s="12">
        <f>IF($N$10=0,"",N36/$N$10)</f>
        <v/>
      </c>
    </row>
    <row r="37">
      <c r="A37" s="10" t="inlineStr">
        <is>
          <t>Betriebsergebnis (vor Steuern, vor Unternehmerlohn)</t>
        </is>
      </c>
      <c r="B37" s="11">
        <f>B15-B36</f>
        <v/>
      </c>
      <c r="C37" s="11">
        <f>C15-C36</f>
        <v/>
      </c>
      <c r="D37" s="11">
        <f>D15-D36</f>
        <v/>
      </c>
      <c r="E37" s="11">
        <f>E15-E36</f>
        <v/>
      </c>
      <c r="F37" s="11">
        <f>F15-F36</f>
        <v/>
      </c>
      <c r="G37" s="11">
        <f>G15-G36</f>
        <v/>
      </c>
      <c r="H37" s="11">
        <f>H15-H36</f>
        <v/>
      </c>
      <c r="I37" s="11">
        <f>I15-I36</f>
        <v/>
      </c>
      <c r="J37" s="11">
        <f>J15-J36</f>
        <v/>
      </c>
      <c r="K37" s="11">
        <f>K15-K36</f>
        <v/>
      </c>
      <c r="L37" s="11">
        <f>L15-L36</f>
        <v/>
      </c>
      <c r="M37" s="11">
        <f>M15-M36</f>
        <v/>
      </c>
      <c r="N37" s="11">
        <f>SUM(B37:M37)</f>
        <v/>
      </c>
      <c r="O37" s="12">
        <f>IF($N$10=0,"",N37/$N$10)</f>
        <v/>
      </c>
    </row>
    <row r="38"/>
    <row r="39">
      <c r="A39" s="6" t="inlineStr">
        <is>
          <t>Kennzahlen</t>
        </is>
      </c>
    </row>
    <row r="40">
      <c r="A40" s="13" t="inlineStr">
        <is>
          <t>Wareneinsatzquote Speisen</t>
        </is>
      </c>
      <c r="B40" s="9">
        <f>IF(B7=0,"",B12/B7)</f>
        <v/>
      </c>
      <c r="C40" s="9">
        <f>IF(C7=0,"",C12/C7)</f>
        <v/>
      </c>
      <c r="D40" s="9">
        <f>IF(D7=0,"",D12/D7)</f>
        <v/>
      </c>
      <c r="E40" s="9">
        <f>IF(E7=0,"",E12/E7)</f>
        <v/>
      </c>
      <c r="F40" s="9">
        <f>IF(F7=0,"",F12/F7)</f>
        <v/>
      </c>
      <c r="G40" s="9">
        <f>IF(G7=0,"",G12/G7)</f>
        <v/>
      </c>
      <c r="H40" s="9">
        <f>IF(H7=0,"",H12/H7)</f>
        <v/>
      </c>
      <c r="I40" s="9">
        <f>IF(I7=0,"",I12/I7)</f>
        <v/>
      </c>
      <c r="J40" s="9">
        <f>IF(J7=0,"",J12/J7)</f>
        <v/>
      </c>
      <c r="K40" s="9">
        <f>IF(K7=0,"",K12/K7)</f>
        <v/>
      </c>
      <c r="L40" s="9">
        <f>IF(L7=0,"",L12/L7)</f>
        <v/>
      </c>
      <c r="M40" s="9">
        <f>IF(M7=0,"",M12/M7)</f>
        <v/>
      </c>
      <c r="N40" s="9">
        <f>IF(N7=0,"",N12/N7)</f>
        <v/>
      </c>
    </row>
    <row r="41">
      <c r="A41" s="13" t="inlineStr">
        <is>
          <t>Wareneinsatzquote Getränke</t>
        </is>
      </c>
      <c r="B41" s="9">
        <f>IF(B8=0,"",B13/B8)</f>
        <v/>
      </c>
      <c r="C41" s="9">
        <f>IF(C8=0,"",C13/C8)</f>
        <v/>
      </c>
      <c r="D41" s="9">
        <f>IF(D8=0,"",D13/D8)</f>
        <v/>
      </c>
      <c r="E41" s="9">
        <f>IF(E8=0,"",E13/E8)</f>
        <v/>
      </c>
      <c r="F41" s="9">
        <f>IF(F8=0,"",F13/F8)</f>
        <v/>
      </c>
      <c r="G41" s="9">
        <f>IF(G8=0,"",G13/G8)</f>
        <v/>
      </c>
      <c r="H41" s="9">
        <f>IF(H8=0,"",H13/H8)</f>
        <v/>
      </c>
      <c r="I41" s="9">
        <f>IF(I8=0,"",I13/I8)</f>
        <v/>
      </c>
      <c r="J41" s="9">
        <f>IF(J8=0,"",J13/J8)</f>
        <v/>
      </c>
      <c r="K41" s="9">
        <f>IF(K8=0,"",K13/K8)</f>
        <v/>
      </c>
      <c r="L41" s="9">
        <f>IF(L8=0,"",L13/L8)</f>
        <v/>
      </c>
      <c r="M41" s="9">
        <f>IF(M8=0,"",M13/M8)</f>
        <v/>
      </c>
      <c r="N41" s="9">
        <f>IF(N8=0,"",N13/N8)</f>
        <v/>
      </c>
    </row>
    <row r="42">
      <c r="A42" s="13" t="inlineStr">
        <is>
          <t>Personalkostenquote</t>
        </is>
      </c>
      <c r="B42" s="9">
        <f>IF(B10=0,"",B20/B10)</f>
        <v/>
      </c>
      <c r="C42" s="9">
        <f>IF(C10=0,"",C20/C10)</f>
        <v/>
      </c>
      <c r="D42" s="9">
        <f>IF(D10=0,"",D20/D10)</f>
        <v/>
      </c>
      <c r="E42" s="9">
        <f>IF(E10=0,"",E20/E10)</f>
        <v/>
      </c>
      <c r="F42" s="9">
        <f>IF(F10=0,"",F20/F10)</f>
        <v/>
      </c>
      <c r="G42" s="9">
        <f>IF(G10=0,"",G20/G10)</f>
        <v/>
      </c>
      <c r="H42" s="9">
        <f>IF(H10=0,"",H20/H10)</f>
        <v/>
      </c>
      <c r="I42" s="9">
        <f>IF(I10=0,"",I20/I10)</f>
        <v/>
      </c>
      <c r="J42" s="9">
        <f>IF(J10=0,"",J20/J10)</f>
        <v/>
      </c>
      <c r="K42" s="9">
        <f>IF(K10=0,"",K20/K10)</f>
        <v/>
      </c>
      <c r="L42" s="9">
        <f>IF(L10=0,"",L20/L10)</f>
        <v/>
      </c>
      <c r="M42" s="9">
        <f>IF(M10=0,"",M20/M10)</f>
        <v/>
      </c>
      <c r="N42" s="9">
        <f>IF(N10=0,"",N20/N10)</f>
        <v/>
      </c>
    </row>
    <row r="43">
      <c r="A43" s="13" t="inlineStr">
        <is>
          <t>Raumkostenquote</t>
        </is>
      </c>
      <c r="B43" s="9">
        <f>IF(B10=0,"",B23/B10)</f>
        <v/>
      </c>
      <c r="C43" s="9">
        <f>IF(C10=0,"",C23/C10)</f>
        <v/>
      </c>
      <c r="D43" s="9">
        <f>IF(D10=0,"",D23/D10)</f>
        <v/>
      </c>
      <c r="E43" s="9">
        <f>IF(E10=0,"",E23/E10)</f>
        <v/>
      </c>
      <c r="F43" s="9">
        <f>IF(F10=0,"",F23/F10)</f>
        <v/>
      </c>
      <c r="G43" s="9">
        <f>IF(G10=0,"",G23/G10)</f>
        <v/>
      </c>
      <c r="H43" s="9">
        <f>IF(H10=0,"",H23/H10)</f>
        <v/>
      </c>
      <c r="I43" s="9">
        <f>IF(I10=0,"",I23/I10)</f>
        <v/>
      </c>
      <c r="J43" s="9">
        <f>IF(J10=0,"",J23/J10)</f>
        <v/>
      </c>
      <c r="K43" s="9">
        <f>IF(K10=0,"",K23/K10)</f>
        <v/>
      </c>
      <c r="L43" s="9">
        <f>IF(L10=0,"",L23/L10)</f>
        <v/>
      </c>
      <c r="M43" s="9">
        <f>IF(M10=0,"",M23/M10)</f>
        <v/>
      </c>
      <c r="N43" s="9">
        <f>IF(N10=0,"",N23/N10)</f>
        <v/>
      </c>
    </row>
    <row r="44">
      <c r="A44" s="13" t="inlineStr">
        <is>
          <t>Rohertragsquote</t>
        </is>
      </c>
      <c r="B44" s="9">
        <f>IF(B10=0,"",B15/B10)</f>
        <v/>
      </c>
      <c r="C44" s="9">
        <f>IF(C10=0,"",C15/C10)</f>
        <v/>
      </c>
      <c r="D44" s="9">
        <f>IF(D10=0,"",D15/D10)</f>
        <v/>
      </c>
      <c r="E44" s="9">
        <f>IF(E10=0,"",E15/E10)</f>
        <v/>
      </c>
      <c r="F44" s="9">
        <f>IF(F10=0,"",F15/F10)</f>
        <v/>
      </c>
      <c r="G44" s="9">
        <f>IF(G10=0,"",G15/G10)</f>
        <v/>
      </c>
      <c r="H44" s="9">
        <f>IF(H10=0,"",H15/H10)</f>
        <v/>
      </c>
      <c r="I44" s="9">
        <f>IF(I10=0,"",I15/I10)</f>
        <v/>
      </c>
      <c r="J44" s="9">
        <f>IF(J10=0,"",J15/J10)</f>
        <v/>
      </c>
      <c r="K44" s="9">
        <f>IF(K10=0,"",K15/K10)</f>
        <v/>
      </c>
      <c r="L44" s="9">
        <f>IF(L10=0,"",L15/L10)</f>
        <v/>
      </c>
      <c r="M44" s="9">
        <f>IF(M10=0,"",M15/M10)</f>
        <v/>
      </c>
      <c r="N44" s="9">
        <f>IF(N10=0,"",N15/N10)</f>
        <v/>
      </c>
    </row>
    <row r="45">
      <c r="A45" s="13" t="inlineStr">
        <is>
          <t>Umsatzrendite</t>
        </is>
      </c>
      <c r="B45" s="9">
        <f>IF(B10=0,"",B37/B10)</f>
        <v/>
      </c>
      <c r="C45" s="9">
        <f>IF(C10=0,"",C37/C10)</f>
        <v/>
      </c>
      <c r="D45" s="9">
        <f>IF(D10=0,"",D37/D10)</f>
        <v/>
      </c>
      <c r="E45" s="9">
        <f>IF(E10=0,"",E37/E10)</f>
        <v/>
      </c>
      <c r="F45" s="9">
        <f>IF(F10=0,"",F37/F10)</f>
        <v/>
      </c>
      <c r="G45" s="9">
        <f>IF(G10=0,"",G37/G10)</f>
        <v/>
      </c>
      <c r="H45" s="9">
        <f>IF(H10=0,"",H37/H10)</f>
        <v/>
      </c>
      <c r="I45" s="9">
        <f>IF(I10=0,"",I37/I10)</f>
        <v/>
      </c>
      <c r="J45" s="9">
        <f>IF(J10=0,"",J37/J10)</f>
        <v/>
      </c>
      <c r="K45" s="9">
        <f>IF(K10=0,"",K37/K10)</f>
        <v/>
      </c>
      <c r="L45" s="9">
        <f>IF(L10=0,"",L37/L10)</f>
        <v/>
      </c>
      <c r="M45" s="9">
        <f>IF(M10=0,"",M37/M10)</f>
        <v/>
      </c>
      <c r="N45" s="9">
        <f>IF(N10=0,"",N37/N10)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So nutzt du die Vorlage</t>
        </is>
      </c>
    </row>
    <row r="2">
      <c r="A2" t="inlineStr"/>
    </row>
    <row r="3">
      <c r="A3" t="inlineStr">
        <is>
          <t>1. Trag jeden Monat die Nettowerte ein (ohne Umsatzsteuer), am besten aus deiner Kasse und den Rechnungen oder aus der BWA deiner Kanzlei.</t>
        </is>
      </c>
    </row>
    <row r="4">
      <c r="A4" t="inlineStr">
        <is>
          <t>2. Wareneinsatz = Einkauf für Speisen und Getränke im Monat. Genauer wird es mit Inventur: Anfangsbestand + Einkauf - Endbestand.</t>
        </is>
      </c>
    </row>
    <row r="5">
      <c r="A5" t="inlineStr">
        <is>
          <t>3. Personalkosten: Bruttolöhne aus der Lohnabrechnung plus alles, was du als Arbeitgeber obendrauf zahlst.</t>
        </is>
      </c>
    </row>
    <row r="6">
      <c r="A6" t="inlineStr">
        <is>
          <t>4. Die Kennzahlen unten rechnen sich selbst. Vergleiche Monate miteinander und mit dem Vorjahr, nicht mit fremden Betrieben.</t>
        </is>
      </c>
    </row>
    <row r="7">
      <c r="A7" t="inlineStr">
        <is>
          <t>5. Das Betriebsergebnis ist vor Steuern und vor deinem eigenen Unternehmerlohn. Davon lebst du und zahlst Einkommensteuer.</t>
        </is>
      </c>
    </row>
    <row r="8">
      <c r="A8" t="inlineStr"/>
    </row>
    <row r="9">
      <c r="A9" t="inlineStr">
        <is>
          <t>Diese Vorlage ersetzt keine Buchhaltung und keine Steuerberatung.</t>
        </is>
      </c>
    </row>
    <row r="10">
      <c r="A10" t="inlineStr">
        <is>
          <t>Was eine BWA ist und wie du sie liest: https://gastronario.de/thema/bwa-gastronomie</t>
        </is>
      </c>
    </row>
    <row r="11">
      <c r="A11" t="inlineStr">
        <is>
          <t>Personalkosten und Stunden je Mitarbeiter automatisch: https://gastronario.de/preise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2026-10-03T22:25:07Z</dcterms:created>
  <dcterms:modified xsi:type="dcterms:W3CDTF">2026-10-03T22:25:07Z</dcterms:modified>
</cp:coreProperties>
</file>